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83\oficina técnica\PRESUPUESTOS\partidas tipo\CASO GENERAL\6_MIXTA\"/>
    </mc:Choice>
  </mc:AlternateContent>
  <xr:revisionPtr revIDLastSave="0" documentId="13_ncr:1_{D19A7FEF-28EB-4B75-AD99-0D0DE145818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8" i="1" l="1"/>
  <c r="J37" i="1"/>
  <c r="J36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10" i="1"/>
  <c r="J34" i="1" l="1"/>
  <c r="J41" i="1" s="1"/>
</calcChain>
</file>

<file path=xl/sharedStrings.xml><?xml version="1.0" encoding="utf-8"?>
<sst xmlns="http://schemas.openxmlformats.org/spreadsheetml/2006/main" count="83" uniqueCount="60">
  <si>
    <t/>
  </si>
  <si>
    <t>m²</t>
  </si>
  <si>
    <t>Código</t>
  </si>
  <si>
    <t>Unidad</t>
  </si>
  <si>
    <t>Descripción</t>
  </si>
  <si>
    <t>Rendimiento</t>
  </si>
  <si>
    <t>Importe</t>
  </si>
  <si>
    <t>Materiales</t>
  </si>
  <si>
    <t>Ud</t>
  </si>
  <si>
    <t>Subtotal materiales:</t>
  </si>
  <si>
    <t>Mano de obra</t>
  </si>
  <si>
    <t>mo020</t>
  </si>
  <si>
    <t>h</t>
  </si>
  <si>
    <t>Oficial 1ª construcción.</t>
  </si>
  <si>
    <t>mo113</t>
  </si>
  <si>
    <t>h</t>
  </si>
  <si>
    <t>Peón ordinario construcción.</t>
  </si>
  <si>
    <t>Subtotal mano de obra:</t>
  </si>
  <si>
    <t>Referencia y título de la norma</t>
  </si>
  <si>
    <r>
      <rPr>
        <sz val="8.25"/>
        <color rgb="FF000000"/>
        <rFont val="Arial"/>
        <family val="2"/>
      </rPr>
      <t>Aplicabilidad</t>
    </r>
    <r>
      <rPr>
        <sz val="8.25"/>
        <color rgb="FF000000"/>
        <rFont val="Arial"/>
        <family val="2"/>
      </rPr>
      <t>(a)</t>
    </r>
  </si>
  <si>
    <r>
      <rPr>
        <sz val="8.25"/>
        <color rgb="FF000000"/>
        <rFont val="Arial"/>
        <family val="2"/>
      </rPr>
      <t>Obligatoriedad</t>
    </r>
    <r>
      <rPr>
        <sz val="8.25"/>
        <color rgb="FF000000"/>
        <rFont val="Arial"/>
        <family val="2"/>
      </rPr>
      <t>(b)</t>
    </r>
  </si>
  <si>
    <r>
      <rPr>
        <sz val="8.25"/>
        <color rgb="FF000000"/>
        <rFont val="Arial"/>
        <family val="2"/>
      </rPr>
      <t>Sistema</t>
    </r>
    <r>
      <rPr>
        <sz val="8.25"/>
        <color rgb="FF000000"/>
        <rFont val="Arial"/>
        <family val="2"/>
      </rPr>
      <t>(c)</t>
    </r>
  </si>
  <si>
    <t>EN  534:2006+A1:2010</t>
  </si>
  <si>
    <t>1/3/4</t>
  </si>
  <si>
    <t>Placas onduladas bituminosas. Especificaciones de producto y métodos de ensayo.</t>
  </si>
  <si>
    <t>EN  1304:2005</t>
  </si>
  <si>
    <t>3/4</t>
  </si>
  <si>
    <t>Tejas de arcilla cocida para colocación discontinua. Definiciones y especificaciones de producto.</t>
  </si>
  <si>
    <r>
      <rPr>
        <sz val="8.25"/>
        <color rgb="FF000000"/>
        <rFont val="Arial"/>
        <family val="2"/>
      </rPr>
      <t>(a)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de aplicabilidad de la norma armonizada</t>
    </r>
  </si>
  <si>
    <r>
      <rPr>
        <sz val="8.25"/>
        <color rgb="FF000000"/>
        <rFont val="Arial"/>
        <family val="2"/>
      </rPr>
      <t>(b)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en que finaliza el período de coexistencia</t>
    </r>
  </si>
  <si>
    <r>
      <rPr>
        <sz val="8.25"/>
        <color rgb="FF000000"/>
        <rFont val="Arial"/>
        <family val="2"/>
      </rPr>
      <t>(c)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Sistema de evaluación y verificación de la constancia de las prestaciones</t>
    </r>
  </si>
  <si>
    <t>Tornillo 4,5x50 mm anticorrosión</t>
  </si>
  <si>
    <t>Tornillo 4,5x70 mm anticorrosión</t>
  </si>
  <si>
    <t>Tornillo 5x120 mm anticorrosión</t>
  </si>
  <si>
    <t>Tornillo 3,5x35 mm anticorrosión</t>
  </si>
  <si>
    <t>Tornillo 4,8x38 mm anticorrosión</t>
  </si>
  <si>
    <t>SUMA TOTAL</t>
  </si>
  <si>
    <t>Sistema de cubierta inclinada "Tejas Verea" formado por teja mixta sobre rastreles y placa de fibrocemento</t>
  </si>
  <si>
    <t>Placa de fibrocemento con paso de onda 177/190/200/230/235 mm,  compuesta por cemento portland, fibras naturales y sintéticas de refuerzo y aditivos funcionales. En su interior se colocan flejes de polipropileno de seguridad, según UNE-EN 494</t>
  </si>
  <si>
    <t>Teja cerámica mixta marca Verea, acabado con coloración en masa Rojo, dimensiones 445x265 mm, según UNE-EN 1304.</t>
  </si>
  <si>
    <t>Remate lateral derecho para teja mixta marca Verea, acabado con coloración en masa Rojo, según UNE-EN 1304.</t>
  </si>
  <si>
    <t>Remate lateral izquierdo para teja mixta marca Verea, acabado con coloración en masa Rojo, según UNE-EN 1304.</t>
  </si>
  <si>
    <t>Media teja cerámica para teja mixta marca Verea, acabado con coloración en masa Rojo, según UNE-EN 1304.</t>
  </si>
  <si>
    <t>Peine de alero modelo  ITR Verea, de chapa perforada de acero inoxidable AISI 304,  suministrado en barras de 1 m de longitud.</t>
  </si>
  <si>
    <t>Peine de alero de púas de PP, color rojo, de altura 110mm y longitud 1 m.</t>
  </si>
  <si>
    <t>Perfil de acero prelacado (goterón) marca Verea, de 2000x95x0,7 mm.</t>
  </si>
  <si>
    <t>Cumbrera cerámica para teja Mixta marca Verea, de dimensiones 400x225x85 mm, acabado con coloración en masa Rojo, según UNE-EN 1304.</t>
  </si>
  <si>
    <t>Banda de ventilación bajo cumbrera marca Verea, formada por una banda central de PP/PE de alta permeabilidad al aire unida mediante doble costura a las bandas laterales de aluminio lacado autoadhesiva, suministrada en cajas de 4 rollos de 0,4x5 m de longitud.</t>
  </si>
  <si>
    <t>Soporte de cumbrera para listón de madera de acero galvanizado, suministrado en cajas de 40 unidades.</t>
  </si>
  <si>
    <t>Rastrel para soporte de cumbrera de pino tratado, de dimensiones 50x30 mm y 2,5 m de longitud</t>
  </si>
  <si>
    <t>Grapa de fijación para teja cumbrera de teja mixta</t>
  </si>
  <si>
    <t>Encuentro 3 aguas marca Verea, acabado con coloración en masa Rojo, según UNE-EN 1304.</t>
  </si>
  <si>
    <t>Inicio de limatesa cerámico marca Verea, acabado con coloración en masa Rojo, según UNE-EN 1304.</t>
  </si>
  <si>
    <t>Tapón de cumbrera cerámico marca Verea, acabado Rojo con coloración en masa, según UNE-EN 1304.</t>
  </si>
  <si>
    <t>Cuña cerámica grande para teja mixta marca Verea, acabado con coloración en masa Rojo, según UNE-EN 1304.</t>
  </si>
  <si>
    <t>Lámina cumbrera impermeable transpirable BM3 marca Verea, suministrada en rollos de 0,375x50 m de longitud.</t>
  </si>
  <si>
    <t>Rastrel metálico de ventilación marca Verea, de acero galvanizado, de 25x25 mm de sección y 0,6 mm de espesor.</t>
  </si>
  <si>
    <r>
      <rPr>
        <b/>
        <sz val="8.25"/>
        <rFont val="Arial"/>
        <family val="2"/>
      </rPr>
      <t>Precio
unitario</t>
    </r>
  </si>
  <si>
    <t>Sistema de cubierta inclinada "Tejas Verea" formado por teja cerámica mixta marca Verea con una pendiente media del 30%. FORMACIÓN DE PENDIENTES: forjado inclinado de hormigón; IMPERMEABILIZACIÓN: placas bajo teja de fibrocemento con paso de onda 177/190/200/230/235 mm, de 2500 mm de longitud, 980 mm de anchura y 6,5 mm de espesor, color gris; Euroclase A1 de reacción al fuego según UNE-EN 13501-1, colocadas con un solape de la placa superior según pendiente y fijadas mecánicamente al soporte; COBERTURA: tejas cerámicas Mixta marca Verea, acabado color rojo, dimensiones 445x265 mm, resistencia a la helada mínima de 1.000 ciclos según norma UNE-EN 539-2, colocadas en seco sobre rastreles horizontales metálicos de ventilación de dimensiones 25x25 mm. Fijación de las tejas mediante tornillos, grapas o clips con tratamiento anticorrosión. Se utilizará espuma de poliuretano Verea V-100 como elemento posicionador de las tejas. Incluye sistema de cumbrera ventilado (con todos sus componentes), peine de alero de acero inoxidable modelo ITR, piezas especiales de cobertura y resolución de puntos singulares. El precio no incluye el forjado de hormigón.</t>
  </si>
  <si>
    <t>QTVRMXTF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</si>
</sst>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8.25"/>
      <color rgb="FF000000"/>
      <name val="Arial"/>
      <family val="2"/>
    </font>
    <font>
      <b/>
      <sz val="8.25"/>
      <color rgb="FF000000"/>
      <name val="Arial"/>
      <family val="2"/>
    </font>
    <font>
      <sz val="8.25"/>
      <name val="Arial"/>
      <family val="2"/>
    </font>
    <font>
      <b/>
      <sz val="8.2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center"/>
    </xf>
    <xf numFmtId="2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2" fontId="1" fillId="0" borderId="3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2" fontId="2" fillId="0" borderId="2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164" fontId="2" fillId="0" borderId="2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view="pageLayout" workbookViewId="0">
      <selection activeCell="A5" sqref="A5:J5"/>
    </sheetView>
  </sheetViews>
  <sheetFormatPr baseColWidth="10" defaultColWidth="12" defaultRowHeight="10.8" x14ac:dyDescent="0.2"/>
  <cols>
    <col min="1" max="1" width="10.625" bestFit="1" customWidth="1"/>
    <col min="2" max="2" width="6.375" customWidth="1"/>
    <col min="3" max="3" width="2" customWidth="1"/>
    <col min="4" max="4" width="5.625" customWidth="1"/>
    <col min="5" max="5" width="72.125" customWidth="1"/>
    <col min="6" max="6" width="3.125" customWidth="1"/>
    <col min="7" max="7" width="9.625" customWidth="1"/>
    <col min="8" max="8" width="4.375" customWidth="1"/>
    <col min="9" max="9" width="10.5" customWidth="1"/>
    <col min="10" max="10" width="9.625" customWidth="1"/>
  </cols>
  <sheetData>
    <row r="1" spans="1:10" ht="2.2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x14ac:dyDescent="0.2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3.5" customHeight="1" x14ac:dyDescent="0.2">
      <c r="A3" s="12" t="s">
        <v>59</v>
      </c>
      <c r="B3" s="36" t="s">
        <v>1</v>
      </c>
      <c r="C3" s="36"/>
      <c r="D3" s="37" t="s">
        <v>37</v>
      </c>
      <c r="E3" s="37"/>
      <c r="F3" s="37"/>
      <c r="G3" s="37"/>
      <c r="H3" s="37"/>
      <c r="I3" s="37"/>
      <c r="J3" s="37"/>
    </row>
    <row r="4" spans="1:10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87.6" customHeight="1" x14ac:dyDescent="0.2">
      <c r="A5" s="38" t="s">
        <v>58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4" customHeight="1" x14ac:dyDescent="0.2">
      <c r="A8" s="39" t="s">
        <v>2</v>
      </c>
      <c r="B8" s="39"/>
      <c r="C8" s="39" t="s">
        <v>3</v>
      </c>
      <c r="D8" s="39"/>
      <c r="E8" s="39" t="s">
        <v>4</v>
      </c>
      <c r="F8" s="39"/>
      <c r="G8" s="40" t="s">
        <v>5</v>
      </c>
      <c r="H8" s="40"/>
      <c r="I8" s="6" t="s">
        <v>57</v>
      </c>
      <c r="J8" s="6" t="s">
        <v>6</v>
      </c>
    </row>
    <row r="9" spans="1:10" ht="13.5" customHeight="1" x14ac:dyDescent="0.2">
      <c r="A9" s="41">
        <v>1</v>
      </c>
      <c r="B9" s="41"/>
      <c r="C9" s="41"/>
      <c r="D9" s="41"/>
      <c r="E9" s="27" t="s">
        <v>7</v>
      </c>
      <c r="F9" s="27"/>
      <c r="G9" s="27"/>
      <c r="H9" s="27"/>
      <c r="I9" s="7"/>
      <c r="J9" s="7"/>
    </row>
    <row r="10" spans="1:10" ht="37.200000000000003" customHeight="1" x14ac:dyDescent="0.2">
      <c r="A10" s="13">
        <v>13501017</v>
      </c>
      <c r="B10" s="13"/>
      <c r="C10" s="14" t="s">
        <v>8</v>
      </c>
      <c r="D10" s="14"/>
      <c r="E10" s="13" t="s">
        <v>38</v>
      </c>
      <c r="F10" s="13"/>
      <c r="G10" s="15">
        <v>0.45800000000000002</v>
      </c>
      <c r="H10" s="15"/>
      <c r="I10" s="9">
        <v>38.25</v>
      </c>
      <c r="J10" s="9">
        <f>G10*I10</f>
        <v>17.5185</v>
      </c>
    </row>
    <row r="11" spans="1:10" ht="22.2" customHeight="1" x14ac:dyDescent="0.2">
      <c r="A11" s="13">
        <v>13503006</v>
      </c>
      <c r="B11" s="13"/>
      <c r="C11" s="14" t="s">
        <v>8</v>
      </c>
      <c r="D11" s="14"/>
      <c r="E11" s="13" t="s">
        <v>56</v>
      </c>
      <c r="F11" s="13"/>
      <c r="G11" s="15">
        <v>1.2350000000000001</v>
      </c>
      <c r="H11" s="15"/>
      <c r="I11" s="9">
        <v>5.17</v>
      </c>
      <c r="J11" s="9">
        <f t="shared" ref="J11:J33" si="0">G11*I11</f>
        <v>6.3849500000000008</v>
      </c>
    </row>
    <row r="12" spans="1:10" ht="10.95" customHeight="1" x14ac:dyDescent="0.2">
      <c r="A12" s="13">
        <v>13301007</v>
      </c>
      <c r="B12" s="13"/>
      <c r="C12" s="14" t="s">
        <v>8</v>
      </c>
      <c r="D12" s="14"/>
      <c r="E12" s="13" t="s">
        <v>35</v>
      </c>
      <c r="F12" s="13"/>
      <c r="G12" s="15">
        <v>8.1359999999999992</v>
      </c>
      <c r="H12" s="15"/>
      <c r="I12" s="9">
        <v>0.08</v>
      </c>
      <c r="J12" s="9">
        <f t="shared" si="0"/>
        <v>0.6508799999999999</v>
      </c>
    </row>
    <row r="13" spans="1:10" ht="22.2" customHeight="1" x14ac:dyDescent="0.2">
      <c r="A13" s="13">
        <v>33410132</v>
      </c>
      <c r="B13" s="13"/>
      <c r="C13" s="14" t="s">
        <v>8</v>
      </c>
      <c r="D13" s="14"/>
      <c r="E13" s="13" t="s">
        <v>39</v>
      </c>
      <c r="F13" s="13"/>
      <c r="G13" s="15">
        <v>12.2</v>
      </c>
      <c r="H13" s="15"/>
      <c r="I13" s="9">
        <v>1.39</v>
      </c>
      <c r="J13" s="9">
        <f t="shared" si="0"/>
        <v>16.957999999999998</v>
      </c>
    </row>
    <row r="14" spans="1:10" ht="10.95" customHeight="1" x14ac:dyDescent="0.2">
      <c r="A14" s="13">
        <v>13201003</v>
      </c>
      <c r="B14" s="13"/>
      <c r="C14" s="14" t="s">
        <v>8</v>
      </c>
      <c r="D14" s="14"/>
      <c r="E14" s="13" t="s">
        <v>31</v>
      </c>
      <c r="F14" s="13"/>
      <c r="G14" s="15">
        <v>1.2470000000000001</v>
      </c>
      <c r="H14" s="15"/>
      <c r="I14" s="9">
        <v>0.08</v>
      </c>
      <c r="J14" s="9">
        <f t="shared" si="0"/>
        <v>9.9760000000000015E-2</v>
      </c>
    </row>
    <row r="15" spans="1:10" ht="21.6" customHeight="1" x14ac:dyDescent="0.2">
      <c r="A15" s="13">
        <v>39220100</v>
      </c>
      <c r="B15" s="13"/>
      <c r="C15" s="14" t="s">
        <v>8</v>
      </c>
      <c r="D15" s="14"/>
      <c r="E15" s="13" t="s">
        <v>40</v>
      </c>
      <c r="F15" s="13"/>
      <c r="G15" s="15">
        <v>4.4999999999999998E-2</v>
      </c>
      <c r="H15" s="15"/>
      <c r="I15" s="9">
        <v>6.5</v>
      </c>
      <c r="J15" s="9">
        <f t="shared" si="0"/>
        <v>0.29249999999999998</v>
      </c>
    </row>
    <row r="16" spans="1:10" ht="21.6" customHeight="1" x14ac:dyDescent="0.2">
      <c r="A16" s="13">
        <v>39120100</v>
      </c>
      <c r="B16" s="13"/>
      <c r="C16" s="14" t="s">
        <v>8</v>
      </c>
      <c r="D16" s="14"/>
      <c r="E16" s="13" t="s">
        <v>41</v>
      </c>
      <c r="F16" s="13"/>
      <c r="G16" s="15">
        <v>4.4999999999999998E-2</v>
      </c>
      <c r="H16" s="15"/>
      <c r="I16" s="9">
        <v>6.5</v>
      </c>
      <c r="J16" s="9">
        <f t="shared" si="0"/>
        <v>0.29249999999999998</v>
      </c>
    </row>
    <row r="17" spans="1:10" ht="10.95" customHeight="1" x14ac:dyDescent="0.2">
      <c r="A17" s="13">
        <v>13201001</v>
      </c>
      <c r="B17" s="13"/>
      <c r="C17" s="14" t="s">
        <v>8</v>
      </c>
      <c r="D17" s="14"/>
      <c r="E17" s="13" t="s">
        <v>32</v>
      </c>
      <c r="F17" s="13"/>
      <c r="G17" s="15">
        <v>0.17799999999999999</v>
      </c>
      <c r="H17" s="15"/>
      <c r="I17" s="9">
        <v>0.09</v>
      </c>
      <c r="J17" s="9">
        <f t="shared" si="0"/>
        <v>1.602E-2</v>
      </c>
    </row>
    <row r="18" spans="1:10" ht="21.6" customHeight="1" x14ac:dyDescent="0.2">
      <c r="A18" s="13">
        <v>33510100</v>
      </c>
      <c r="B18" s="13"/>
      <c r="C18" s="14" t="s">
        <v>8</v>
      </c>
      <c r="D18" s="14"/>
      <c r="E18" s="13" t="s">
        <v>42</v>
      </c>
      <c r="F18" s="13"/>
      <c r="G18" s="15">
        <v>4.4999999999999998E-2</v>
      </c>
      <c r="H18" s="15"/>
      <c r="I18" s="9">
        <v>6.03</v>
      </c>
      <c r="J18" s="9">
        <f t="shared" si="0"/>
        <v>0.27134999999999998</v>
      </c>
    </row>
    <row r="19" spans="1:10" ht="10.95" customHeight="1" x14ac:dyDescent="0.2">
      <c r="A19" s="13">
        <v>13201002</v>
      </c>
      <c r="B19" s="13"/>
      <c r="C19" s="14" t="s">
        <v>8</v>
      </c>
      <c r="D19" s="14"/>
      <c r="E19" s="13" t="s">
        <v>33</v>
      </c>
      <c r="F19" s="13"/>
      <c r="G19" s="15">
        <v>4.4999999999999998E-2</v>
      </c>
      <c r="H19" s="15"/>
      <c r="I19" s="9">
        <v>0.31</v>
      </c>
      <c r="J19" s="9">
        <f t="shared" si="0"/>
        <v>1.3949999999999999E-2</v>
      </c>
    </row>
    <row r="20" spans="1:10" ht="22.95" customHeight="1" x14ac:dyDescent="0.2">
      <c r="A20" s="13">
        <v>13202013</v>
      </c>
      <c r="B20" s="13"/>
      <c r="C20" s="14" t="s">
        <v>8</v>
      </c>
      <c r="D20" s="14"/>
      <c r="E20" s="13" t="s">
        <v>43</v>
      </c>
      <c r="F20" s="13"/>
      <c r="G20" s="15">
        <v>0.23300000000000001</v>
      </c>
      <c r="H20" s="15"/>
      <c r="I20" s="9">
        <v>19.8</v>
      </c>
      <c r="J20" s="9">
        <f t="shared" si="0"/>
        <v>4.6134000000000004</v>
      </c>
    </row>
    <row r="21" spans="1:10" ht="10.199999999999999" customHeight="1" x14ac:dyDescent="0.2">
      <c r="A21" s="13">
        <v>12202101</v>
      </c>
      <c r="B21" s="13"/>
      <c r="C21" s="14" t="s">
        <v>8</v>
      </c>
      <c r="D21" s="14"/>
      <c r="E21" s="13" t="s">
        <v>44</v>
      </c>
      <c r="F21" s="13"/>
      <c r="G21" s="15">
        <v>0.23300000000000001</v>
      </c>
      <c r="H21" s="15"/>
      <c r="I21" s="9">
        <v>1.32</v>
      </c>
      <c r="J21" s="9">
        <f t="shared" si="0"/>
        <v>0.30756000000000006</v>
      </c>
    </row>
    <row r="22" spans="1:10" ht="10.95" customHeight="1" x14ac:dyDescent="0.2">
      <c r="A22" s="13">
        <v>13301002</v>
      </c>
      <c r="B22" s="13"/>
      <c r="C22" s="14" t="s">
        <v>8</v>
      </c>
      <c r="D22" s="14"/>
      <c r="E22" s="13" t="s">
        <v>34</v>
      </c>
      <c r="F22" s="13"/>
      <c r="G22" s="15">
        <v>1.6259999999999999</v>
      </c>
      <c r="H22" s="15"/>
      <c r="I22" s="9">
        <v>0.04</v>
      </c>
      <c r="J22" s="9">
        <f t="shared" si="0"/>
        <v>6.5040000000000001E-2</v>
      </c>
    </row>
    <row r="23" spans="1:10" ht="10.95" customHeight="1" x14ac:dyDescent="0.2">
      <c r="A23" s="13">
        <v>13203101</v>
      </c>
      <c r="B23" s="13"/>
      <c r="C23" s="14" t="s">
        <v>8</v>
      </c>
      <c r="D23" s="14"/>
      <c r="E23" s="13" t="s">
        <v>45</v>
      </c>
      <c r="F23" s="13"/>
      <c r="G23" s="15">
        <v>0.11600000000000001</v>
      </c>
      <c r="H23" s="15"/>
      <c r="I23" s="9">
        <v>16.5</v>
      </c>
      <c r="J23" s="9">
        <f t="shared" si="0"/>
        <v>1.9140000000000001</v>
      </c>
    </row>
    <row r="24" spans="1:10" ht="22.95" customHeight="1" x14ac:dyDescent="0.2">
      <c r="A24" s="13">
        <v>39860100</v>
      </c>
      <c r="B24" s="13"/>
      <c r="C24" s="14" t="s">
        <v>8</v>
      </c>
      <c r="D24" s="14"/>
      <c r="E24" s="13" t="s">
        <v>46</v>
      </c>
      <c r="F24" s="13"/>
      <c r="G24" s="15">
        <v>0.28599999999999998</v>
      </c>
      <c r="H24" s="15"/>
      <c r="I24" s="9">
        <v>6.48</v>
      </c>
      <c r="J24" s="9">
        <f t="shared" si="0"/>
        <v>1.85328</v>
      </c>
    </row>
    <row r="25" spans="1:10" ht="21.6" customHeight="1" x14ac:dyDescent="0.2">
      <c r="A25" s="13">
        <v>13302002</v>
      </c>
      <c r="B25" s="13"/>
      <c r="C25" s="14" t="s">
        <v>8</v>
      </c>
      <c r="D25" s="14"/>
      <c r="E25" s="13" t="s">
        <v>55</v>
      </c>
      <c r="F25" s="13"/>
      <c r="G25" s="15">
        <v>4.0000000000000001E-3</v>
      </c>
      <c r="H25" s="15"/>
      <c r="I25" s="9">
        <v>49.5</v>
      </c>
      <c r="J25" s="9">
        <f t="shared" si="0"/>
        <v>0.19800000000000001</v>
      </c>
    </row>
    <row r="26" spans="1:10" ht="34.950000000000003" customHeight="1" x14ac:dyDescent="0.2">
      <c r="A26" s="13">
        <v>13302003</v>
      </c>
      <c r="B26" s="13"/>
      <c r="C26" s="14" t="s">
        <v>8</v>
      </c>
      <c r="D26" s="14"/>
      <c r="E26" s="13" t="s">
        <v>47</v>
      </c>
      <c r="F26" s="13"/>
      <c r="G26" s="15">
        <v>3.5000000000000003E-2</v>
      </c>
      <c r="H26" s="15"/>
      <c r="I26" s="9">
        <v>30.8</v>
      </c>
      <c r="J26" s="9">
        <f t="shared" si="0"/>
        <v>1.0780000000000001</v>
      </c>
    </row>
    <row r="27" spans="1:10" ht="21.6" customHeight="1" x14ac:dyDescent="0.2">
      <c r="A27" s="13">
        <v>13301003</v>
      </c>
      <c r="B27" s="13"/>
      <c r="C27" s="14" t="s">
        <v>8</v>
      </c>
      <c r="D27" s="14"/>
      <c r="E27" s="13" t="s">
        <v>48</v>
      </c>
      <c r="F27" s="13"/>
      <c r="G27" s="15">
        <v>0.11600000000000001</v>
      </c>
      <c r="H27" s="15"/>
      <c r="I27" s="9">
        <v>1.54</v>
      </c>
      <c r="J27" s="9">
        <f t="shared" si="0"/>
        <v>0.17864000000000002</v>
      </c>
    </row>
    <row r="28" spans="1:10" ht="21.6" customHeight="1" x14ac:dyDescent="0.2">
      <c r="A28" s="13">
        <v>13503003</v>
      </c>
      <c r="B28" s="13"/>
      <c r="C28" s="14" t="s">
        <v>8</v>
      </c>
      <c r="D28" s="14"/>
      <c r="E28" s="13" t="s">
        <v>49</v>
      </c>
      <c r="F28" s="13"/>
      <c r="G28" s="15">
        <v>4.5999999999999999E-2</v>
      </c>
      <c r="H28" s="15"/>
      <c r="I28" s="9">
        <v>3.3</v>
      </c>
      <c r="J28" s="9">
        <f t="shared" si="0"/>
        <v>0.15179999999999999</v>
      </c>
    </row>
    <row r="29" spans="1:10" x14ac:dyDescent="0.2">
      <c r="A29" s="13">
        <v>13301010</v>
      </c>
      <c r="B29" s="13"/>
      <c r="C29" s="14" t="s">
        <v>8</v>
      </c>
      <c r="D29" s="14"/>
      <c r="E29" s="13" t="s">
        <v>50</v>
      </c>
      <c r="F29" s="13"/>
      <c r="G29" s="15">
        <v>0.28599999999999998</v>
      </c>
      <c r="H29" s="15"/>
      <c r="I29" s="9">
        <v>0.66</v>
      </c>
      <c r="J29" s="9">
        <f t="shared" si="0"/>
        <v>0.18875999999999998</v>
      </c>
    </row>
    <row r="30" spans="1:10" ht="21.6" customHeight="1" x14ac:dyDescent="0.2">
      <c r="A30" s="13">
        <v>39360100</v>
      </c>
      <c r="B30" s="13"/>
      <c r="C30" s="14" t="s">
        <v>8</v>
      </c>
      <c r="D30" s="14"/>
      <c r="E30" s="13" t="s">
        <v>51</v>
      </c>
      <c r="F30" s="13"/>
      <c r="G30" s="15">
        <v>4.0000000000000001E-3</v>
      </c>
      <c r="H30" s="15"/>
      <c r="I30" s="9">
        <v>60.3</v>
      </c>
      <c r="J30" s="9">
        <f t="shared" si="0"/>
        <v>0.2412</v>
      </c>
    </row>
    <row r="31" spans="1:10" ht="11.25" customHeight="1" x14ac:dyDescent="0.2">
      <c r="A31" s="13">
        <v>38830100</v>
      </c>
      <c r="B31" s="13"/>
      <c r="C31" s="14" t="s">
        <v>8</v>
      </c>
      <c r="D31" s="14"/>
      <c r="E31" s="13" t="s">
        <v>54</v>
      </c>
      <c r="F31" s="13"/>
      <c r="G31" s="15">
        <v>1.2</v>
      </c>
      <c r="H31" s="15"/>
      <c r="I31" s="9">
        <v>3.17</v>
      </c>
      <c r="J31" s="9">
        <f t="shared" si="0"/>
        <v>3.8039999999999998</v>
      </c>
    </row>
    <row r="32" spans="1:10" ht="21.6" customHeight="1" x14ac:dyDescent="0.2">
      <c r="A32" s="13">
        <v>39560100</v>
      </c>
      <c r="B32" s="13"/>
      <c r="C32" s="14" t="s">
        <v>8</v>
      </c>
      <c r="D32" s="14"/>
      <c r="E32" s="13" t="s">
        <v>52</v>
      </c>
      <c r="F32" s="13"/>
      <c r="G32" s="15">
        <v>0.01</v>
      </c>
      <c r="H32" s="15"/>
      <c r="I32" s="9">
        <v>35.1</v>
      </c>
      <c r="J32" s="9">
        <f t="shared" si="0"/>
        <v>0.35100000000000003</v>
      </c>
    </row>
    <row r="33" spans="1:10" ht="21.6" customHeight="1" x14ac:dyDescent="0.2">
      <c r="A33" s="13">
        <v>39660100</v>
      </c>
      <c r="B33" s="13"/>
      <c r="C33" s="14" t="s">
        <v>8</v>
      </c>
      <c r="D33" s="14"/>
      <c r="E33" s="13" t="s">
        <v>53</v>
      </c>
      <c r="F33" s="13"/>
      <c r="G33" s="15">
        <v>3.0000000000000001E-3</v>
      </c>
      <c r="H33" s="15"/>
      <c r="I33" s="9">
        <v>35.1</v>
      </c>
      <c r="J33" s="9">
        <f t="shared" si="0"/>
        <v>0.1053</v>
      </c>
    </row>
    <row r="34" spans="1:10" ht="13.5" customHeight="1" x14ac:dyDescent="0.2">
      <c r="A34" s="14"/>
      <c r="B34" s="14"/>
      <c r="C34" s="14"/>
      <c r="D34" s="14"/>
      <c r="E34" s="14"/>
      <c r="F34" s="14"/>
      <c r="G34" s="27" t="s">
        <v>9</v>
      </c>
      <c r="H34" s="27"/>
      <c r="I34" s="27"/>
      <c r="J34" s="10">
        <f>SUM(J10:J33)</f>
        <v>57.548390000000005</v>
      </c>
    </row>
    <row r="35" spans="1:10" ht="13.5" customHeight="1" x14ac:dyDescent="0.2">
      <c r="A35" s="14">
        <v>2</v>
      </c>
      <c r="B35" s="14"/>
      <c r="C35" s="14"/>
      <c r="D35" s="14"/>
      <c r="E35" s="13" t="s">
        <v>10</v>
      </c>
      <c r="F35" s="13"/>
      <c r="G35" s="13"/>
      <c r="H35" s="13"/>
      <c r="I35" s="8"/>
      <c r="J35" s="8"/>
    </row>
    <row r="36" spans="1:10" ht="13.5" customHeight="1" x14ac:dyDescent="0.2">
      <c r="A36" s="33" t="s">
        <v>11</v>
      </c>
      <c r="B36" s="33"/>
      <c r="C36" s="34" t="s">
        <v>12</v>
      </c>
      <c r="D36" s="34"/>
      <c r="E36" s="33" t="s">
        <v>13</v>
      </c>
      <c r="F36" s="33"/>
      <c r="G36" s="15">
        <v>1</v>
      </c>
      <c r="H36" s="15"/>
      <c r="I36" s="9">
        <v>23.08</v>
      </c>
      <c r="J36" s="9">
        <f>G36*I36</f>
        <v>23.08</v>
      </c>
    </row>
    <row r="37" spans="1:10" ht="13.5" customHeight="1" x14ac:dyDescent="0.2">
      <c r="A37" s="33" t="s">
        <v>14</v>
      </c>
      <c r="B37" s="33"/>
      <c r="C37" s="34" t="s">
        <v>15</v>
      </c>
      <c r="D37" s="34"/>
      <c r="E37" s="33" t="s">
        <v>16</v>
      </c>
      <c r="F37" s="33"/>
      <c r="G37" s="35">
        <v>1</v>
      </c>
      <c r="H37" s="35"/>
      <c r="I37" s="11">
        <v>21.68</v>
      </c>
      <c r="J37" s="9">
        <f>G37*I37</f>
        <v>21.68</v>
      </c>
    </row>
    <row r="38" spans="1:10" ht="13.5" customHeight="1" x14ac:dyDescent="0.2">
      <c r="A38" s="14"/>
      <c r="B38" s="14"/>
      <c r="C38" s="14"/>
      <c r="D38" s="14"/>
      <c r="E38" s="14"/>
      <c r="F38" s="14"/>
      <c r="G38" s="27" t="s">
        <v>17</v>
      </c>
      <c r="H38" s="27"/>
      <c r="I38" s="27"/>
      <c r="J38" s="10">
        <f>SUM(J36:J37)</f>
        <v>44.76</v>
      </c>
    </row>
    <row r="39" spans="1:10" ht="13.5" customHeight="1" x14ac:dyDescent="0.2">
      <c r="A39" s="28"/>
      <c r="B39" s="28"/>
      <c r="C39" s="28"/>
      <c r="D39" s="28"/>
      <c r="E39" s="29"/>
      <c r="F39" s="29"/>
      <c r="G39" s="29"/>
      <c r="H39" s="29"/>
      <c r="I39" s="2"/>
      <c r="J39" s="2"/>
    </row>
    <row r="40" spans="1:10" ht="13.5" customHeight="1" x14ac:dyDescent="0.2">
      <c r="A40" s="30"/>
      <c r="B40" s="30"/>
      <c r="C40" s="31"/>
      <c r="D40" s="31"/>
      <c r="E40" s="30"/>
      <c r="F40" s="30"/>
      <c r="G40" s="32"/>
      <c r="H40" s="32"/>
      <c r="I40" s="1"/>
      <c r="J40" s="1"/>
    </row>
    <row r="41" spans="1:10" ht="13.5" customHeight="1" x14ac:dyDescent="0.2">
      <c r="A41" s="21" t="s">
        <v>36</v>
      </c>
      <c r="B41" s="21"/>
      <c r="C41" s="22"/>
      <c r="D41" s="22"/>
      <c r="E41" s="23"/>
      <c r="F41" s="23"/>
      <c r="G41" s="24"/>
      <c r="H41" s="24"/>
      <c r="I41" s="25"/>
      <c r="J41" s="3">
        <f>J34+J38</f>
        <v>102.30839</v>
      </c>
    </row>
    <row r="44" spans="1:10" ht="15.6" customHeight="1" x14ac:dyDescent="0.2">
      <c r="A44" s="26" t="s">
        <v>18</v>
      </c>
      <c r="B44" s="26"/>
      <c r="C44" s="26"/>
      <c r="D44" s="26"/>
      <c r="E44" s="26"/>
      <c r="F44" s="26" t="s">
        <v>19</v>
      </c>
      <c r="G44" s="26"/>
      <c r="H44" s="26" t="s">
        <v>20</v>
      </c>
      <c r="I44" s="26"/>
      <c r="J44" s="4" t="s">
        <v>21</v>
      </c>
    </row>
    <row r="45" spans="1:10" ht="13.5" customHeight="1" x14ac:dyDescent="0.2">
      <c r="A45" s="20" t="s">
        <v>22</v>
      </c>
      <c r="B45" s="20"/>
      <c r="C45" s="20"/>
      <c r="D45" s="20"/>
      <c r="E45" s="20"/>
      <c r="F45" s="17">
        <v>112011</v>
      </c>
      <c r="G45" s="17"/>
      <c r="H45" s="17">
        <v>112011</v>
      </c>
      <c r="I45" s="17"/>
      <c r="J45" s="17" t="s">
        <v>23</v>
      </c>
    </row>
    <row r="46" spans="1:10" ht="13.5" customHeight="1" x14ac:dyDescent="0.2">
      <c r="A46" s="19" t="s">
        <v>24</v>
      </c>
      <c r="B46" s="19"/>
      <c r="C46" s="19"/>
      <c r="D46" s="19"/>
      <c r="E46" s="19"/>
      <c r="F46" s="18"/>
      <c r="G46" s="18"/>
      <c r="H46" s="18"/>
      <c r="I46" s="18"/>
      <c r="J46" s="18"/>
    </row>
    <row r="47" spans="1:10" ht="13.5" customHeight="1" x14ac:dyDescent="0.2">
      <c r="A47" s="20" t="s">
        <v>25</v>
      </c>
      <c r="B47" s="20"/>
      <c r="C47" s="20"/>
      <c r="D47" s="20"/>
      <c r="E47" s="20"/>
      <c r="F47" s="17">
        <v>122006</v>
      </c>
      <c r="G47" s="17"/>
      <c r="H47" s="17">
        <v>122007</v>
      </c>
      <c r="I47" s="17"/>
      <c r="J47" s="17" t="s">
        <v>26</v>
      </c>
    </row>
    <row r="48" spans="1:10" ht="13.2" customHeight="1" x14ac:dyDescent="0.2">
      <c r="A48" s="19" t="s">
        <v>27</v>
      </c>
      <c r="B48" s="19"/>
      <c r="C48" s="19"/>
      <c r="D48" s="19"/>
      <c r="E48" s="19"/>
      <c r="F48" s="18"/>
      <c r="G48" s="18"/>
      <c r="H48" s="18"/>
      <c r="I48" s="18"/>
      <c r="J48" s="18"/>
    </row>
    <row r="51" spans="1:10" ht="11.25" customHeight="1" x14ac:dyDescent="0.2">
      <c r="A51" s="16" t="s">
        <v>28</v>
      </c>
      <c r="B51" s="16"/>
      <c r="C51" s="16"/>
      <c r="D51" s="16"/>
      <c r="E51" s="16"/>
      <c r="F51" s="16"/>
      <c r="G51" s="16"/>
      <c r="H51" s="16"/>
      <c r="I51" s="16"/>
      <c r="J51" s="16"/>
    </row>
    <row r="52" spans="1:10" ht="11.25" customHeight="1" x14ac:dyDescent="0.2">
      <c r="A52" s="16" t="s">
        <v>29</v>
      </c>
      <c r="B52" s="16"/>
      <c r="C52" s="16"/>
      <c r="D52" s="16"/>
      <c r="E52" s="16"/>
      <c r="F52" s="16"/>
      <c r="G52" s="16"/>
      <c r="H52" s="16"/>
      <c r="I52" s="16"/>
      <c r="J52" s="16"/>
    </row>
    <row r="53" spans="1:10" ht="11.25" customHeight="1" x14ac:dyDescent="0.2">
      <c r="A53" s="16" t="s">
        <v>30</v>
      </c>
      <c r="B53" s="16"/>
      <c r="C53" s="16"/>
      <c r="D53" s="16"/>
      <c r="E53" s="16"/>
      <c r="F53" s="16"/>
      <c r="G53" s="16"/>
      <c r="H53" s="16"/>
      <c r="I53" s="16"/>
      <c r="J53" s="16"/>
    </row>
  </sheetData>
  <mergeCells count="151">
    <mergeCell ref="A23:B23"/>
    <mergeCell ref="C23:D23"/>
    <mergeCell ref="E23:F23"/>
    <mergeCell ref="G23:H23"/>
    <mergeCell ref="A10:B10"/>
    <mergeCell ref="C10:D10"/>
    <mergeCell ref="E10:F10"/>
    <mergeCell ref="G10:H10"/>
    <mergeCell ref="A1:J1"/>
    <mergeCell ref="B3:C3"/>
    <mergeCell ref="D3:J3"/>
    <mergeCell ref="A5:J5"/>
    <mergeCell ref="A8:B8"/>
    <mergeCell ref="C8:D8"/>
    <mergeCell ref="E8:F8"/>
    <mergeCell ref="G8:H8"/>
    <mergeCell ref="A9:B9"/>
    <mergeCell ref="C9:D9"/>
    <mergeCell ref="E9:H9"/>
    <mergeCell ref="A11:B11"/>
    <mergeCell ref="C11:D11"/>
    <mergeCell ref="E11:F11"/>
    <mergeCell ref="G11:H11"/>
    <mergeCell ref="A13:B13"/>
    <mergeCell ref="A34:B34"/>
    <mergeCell ref="C34:D34"/>
    <mergeCell ref="E34:F34"/>
    <mergeCell ref="G34:I34"/>
    <mergeCell ref="A30:B30"/>
    <mergeCell ref="A31:B31"/>
    <mergeCell ref="A32:B32"/>
    <mergeCell ref="A33:B33"/>
    <mergeCell ref="C30:D30"/>
    <mergeCell ref="C31:D31"/>
    <mergeCell ref="C32:D32"/>
    <mergeCell ref="C33:D33"/>
    <mergeCell ref="E30:F30"/>
    <mergeCell ref="E33:F33"/>
    <mergeCell ref="E32:F32"/>
    <mergeCell ref="E31:F31"/>
    <mergeCell ref="A35:B35"/>
    <mergeCell ref="C35:D35"/>
    <mergeCell ref="E35:H35"/>
    <mergeCell ref="A36:B36"/>
    <mergeCell ref="C36:D36"/>
    <mergeCell ref="E36:F36"/>
    <mergeCell ref="G36:H36"/>
    <mergeCell ref="A37:B37"/>
    <mergeCell ref="C37:D37"/>
    <mergeCell ref="E37:F37"/>
    <mergeCell ref="G37:H37"/>
    <mergeCell ref="A38:B38"/>
    <mergeCell ref="C38:D38"/>
    <mergeCell ref="E38:F38"/>
    <mergeCell ref="G38:I38"/>
    <mergeCell ref="A39:B39"/>
    <mergeCell ref="C39:D39"/>
    <mergeCell ref="E39:H39"/>
    <mergeCell ref="A40:B40"/>
    <mergeCell ref="C40:D40"/>
    <mergeCell ref="E40:F40"/>
    <mergeCell ref="G40:H40"/>
    <mergeCell ref="A41:F41"/>
    <mergeCell ref="G41:I41"/>
    <mergeCell ref="A44:E44"/>
    <mergeCell ref="F44:G44"/>
    <mergeCell ref="H44:I44"/>
    <mergeCell ref="A45:E45"/>
    <mergeCell ref="F45:G46"/>
    <mergeCell ref="H45:I46"/>
    <mergeCell ref="A51:J51"/>
    <mergeCell ref="A52:J52"/>
    <mergeCell ref="A53:J53"/>
    <mergeCell ref="J45:J46"/>
    <mergeCell ref="A46:E46"/>
    <mergeCell ref="A47:E47"/>
    <mergeCell ref="F47:G48"/>
    <mergeCell ref="H47:I48"/>
    <mergeCell ref="J47:J48"/>
    <mergeCell ref="A48:E48"/>
    <mergeCell ref="G28:H28"/>
    <mergeCell ref="E28:F28"/>
    <mergeCell ref="C28:D28"/>
    <mergeCell ref="A28:B28"/>
    <mergeCell ref="G33:H33"/>
    <mergeCell ref="G32:H32"/>
    <mergeCell ref="G31:H31"/>
    <mergeCell ref="G30:H30"/>
    <mergeCell ref="G26:H26"/>
    <mergeCell ref="E26:F26"/>
    <mergeCell ref="C26:D26"/>
    <mergeCell ref="A26:B26"/>
    <mergeCell ref="A29:B29"/>
    <mergeCell ref="C29:D29"/>
    <mergeCell ref="E29:F29"/>
    <mergeCell ref="G29:H29"/>
    <mergeCell ref="C13:D13"/>
    <mergeCell ref="E13:F13"/>
    <mergeCell ref="G13:H13"/>
    <mergeCell ref="A14:B14"/>
    <mergeCell ref="C14:D14"/>
    <mergeCell ref="E14:F14"/>
    <mergeCell ref="G14:H14"/>
    <mergeCell ref="A16:B16"/>
    <mergeCell ref="C16:D16"/>
    <mergeCell ref="E16:F16"/>
    <mergeCell ref="G16:H16"/>
    <mergeCell ref="A15:B15"/>
    <mergeCell ref="C15:D15"/>
    <mergeCell ref="E15:F15"/>
    <mergeCell ref="G15:H15"/>
    <mergeCell ref="A22:B22"/>
    <mergeCell ref="C22:D22"/>
    <mergeCell ref="E22:F22"/>
    <mergeCell ref="G22:H22"/>
    <mergeCell ref="A18:B18"/>
    <mergeCell ref="C18:D18"/>
    <mergeCell ref="E18:F18"/>
    <mergeCell ref="G18:H18"/>
    <mergeCell ref="A17:B17"/>
    <mergeCell ref="C17:D17"/>
    <mergeCell ref="E17:F17"/>
    <mergeCell ref="G17:H17"/>
    <mergeCell ref="A19:B19"/>
    <mergeCell ref="C19:D19"/>
    <mergeCell ref="E19:F19"/>
    <mergeCell ref="G19:H19"/>
    <mergeCell ref="A12:B12"/>
    <mergeCell ref="C12:D12"/>
    <mergeCell ref="E12:F12"/>
    <mergeCell ref="G12:H12"/>
    <mergeCell ref="A25:B25"/>
    <mergeCell ref="A27:B27"/>
    <mergeCell ref="C27:D27"/>
    <mergeCell ref="E27:F27"/>
    <mergeCell ref="G27:H27"/>
    <mergeCell ref="G25:H25"/>
    <mergeCell ref="E25:F25"/>
    <mergeCell ref="C25:D25"/>
    <mergeCell ref="A24:B24"/>
    <mergeCell ref="C24:D24"/>
    <mergeCell ref="E24:F24"/>
    <mergeCell ref="G24:H24"/>
    <mergeCell ref="A20:B20"/>
    <mergeCell ref="C20:D20"/>
    <mergeCell ref="E20:F20"/>
    <mergeCell ref="G20:H20"/>
    <mergeCell ref="A21:B21"/>
    <mergeCell ref="C21:D21"/>
    <mergeCell ref="E21:F21"/>
    <mergeCell ref="G21:H21"/>
  </mergeCells>
  <pageMargins left="0.55118110236220474" right="0.55118110236220474" top="0.59055118110236227" bottom="0.59055118110236227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Vigo Devesa</dc:creator>
  <cp:lastModifiedBy>Francisco Vigo Devesa</cp:lastModifiedBy>
  <cp:lastPrinted>2026-08-07T08:43:06Z</cp:lastPrinted>
  <dcterms:created xsi:type="dcterms:W3CDTF">2026-03-30T06:21:31Z</dcterms:created>
  <dcterms:modified xsi:type="dcterms:W3CDTF">2026-09-11T07:05:15Z</dcterms:modified>
</cp:coreProperties>
</file>